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otr\Desktop\"/>
    </mc:Choice>
  </mc:AlternateContent>
  <xr:revisionPtr revIDLastSave="0" documentId="8_{AFBA814B-7CEB-401C-9AB0-4DE73D49F74D}" xr6:coauthVersionLast="47" xr6:coauthVersionMax="47" xr10:uidLastSave="{00000000-0000-0000-0000-000000000000}"/>
  <bookViews>
    <workbookView xWindow="6105" yWindow="855" windowWidth="38700" windowHeight="15195" xr2:uid="{00000000-000D-0000-FFFF-FFFF00000000}"/>
  </bookViews>
  <sheets>
    <sheet name="chf_oceny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8" l="1"/>
  <c r="I8" i="8"/>
  <c r="I7" i="8"/>
  <c r="I6" i="8"/>
  <c r="I5" i="8"/>
  <c r="I4" i="8"/>
  <c r="I3" i="8"/>
  <c r="I2" i="8"/>
  <c r="J2" i="8" l="1"/>
  <c r="K2" i="8" s="1"/>
  <c r="L2" i="8" s="1"/>
  <c r="J4" i="8"/>
  <c r="K4" i="8" s="1"/>
  <c r="L4" i="8" s="1"/>
  <c r="J5" i="8"/>
  <c r="K5" i="8" s="1"/>
  <c r="L5" i="8" s="1"/>
  <c r="J3" i="8"/>
  <c r="K3" i="8" s="1"/>
  <c r="L3" i="8" s="1"/>
  <c r="J6" i="8"/>
  <c r="K6" i="8" s="1"/>
  <c r="L6" i="8" s="1"/>
  <c r="J7" i="8"/>
  <c r="K7" i="8" s="1"/>
  <c r="L7" i="8" s="1"/>
  <c r="J8" i="8"/>
  <c r="K8" i="8" s="1"/>
  <c r="L8" i="8" s="1"/>
</calcChain>
</file>

<file path=xl/sharedStrings.xml><?xml version="1.0" encoding="utf-8"?>
<sst xmlns="http://schemas.openxmlformats.org/spreadsheetml/2006/main" count="22" uniqueCount="14">
  <si>
    <t>Album</t>
  </si>
  <si>
    <t>ilość punktów</t>
  </si>
  <si>
    <t>procent</t>
  </si>
  <si>
    <t>Ocena</t>
  </si>
  <si>
    <t>Termin 1</t>
  </si>
  <si>
    <t>Termin 2</t>
  </si>
  <si>
    <t>04.11</t>
  </si>
  <si>
    <t>18.11</t>
  </si>
  <si>
    <t>25.11</t>
  </si>
  <si>
    <t>02.12</t>
  </si>
  <si>
    <t>Aktywność</t>
  </si>
  <si>
    <t>13.01</t>
  </si>
  <si>
    <t>20.01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</si>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</sst>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Jost"/>
      <charset val="238"/>
    </font>
    <font>
      <sz val="12"/>
      <color rgb="FF000000"/>
      <name val="Jost"/>
      <charset val="238"/>
    </font>
    <font>
      <sz val="12"/>
      <color theme="1"/>
      <name val="Jost"/>
      <charset val="238"/>
    </font>
    <font>
      <sz val="12"/>
      <color theme="1"/>
      <name val="Jost SemiBold"/>
      <charset val="238"/>
    </font>
    <font>
      <sz val="12"/>
      <name val="Jost"/>
      <charset val="238"/>
    </font>
    <font>
      <sz val="12"/>
      <color rgb="FF0000FF"/>
      <name val="Jost SemiBold"/>
      <charset val="238"/>
    </font>
    <font>
      <sz val="12"/>
      <color rgb="FFFF0000"/>
      <name val="Jost"/>
      <charset val="238"/>
    </font>
    <font>
      <sz val="12"/>
      <color rgb="FF0000FF"/>
      <name val="Jost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16" fontId="1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ny" xfId="0" builtinId="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42C6-8034-4333-8D86-F0E5DF2678F3}">
  <dimension ref="A1:O9"/>
  <sheetViews>
    <sheetView tabSelected="1" zoomScaleNormal="100" zoomScaleSheetLayoutView="85" workbookViewId="0">
      <selection activeCell="H17" sqref="H17"/>
    </sheetView>
  </sheetViews>
  <sheetFormatPr defaultColWidth="8.88671875" defaultRowHeight="17.25" customHeight="1" x14ac:dyDescent="0.4"/>
  <cols>
    <col min="1" max="1" width="6.21875" style="2" bestFit="1" customWidth="1"/>
    <col min="2" max="2" width="6.77734375" style="2" bestFit="1" customWidth="1"/>
    <col min="3" max="4" width="6.21875" style="2" bestFit="1" customWidth="1"/>
    <col min="5" max="5" width="6.5546875" style="2" bestFit="1" customWidth="1"/>
    <col min="6" max="7" width="6.109375" style="2" bestFit="1" customWidth="1"/>
    <col min="8" max="8" width="10.44140625" style="2" customWidth="1"/>
    <col min="9" max="9" width="7.33203125" style="2" bestFit="1" customWidth="1"/>
    <col min="10" max="10" width="4.77734375" style="2" bestFit="1" customWidth="1"/>
    <col min="11" max="11" width="6.77734375" style="2" bestFit="1" customWidth="1"/>
    <col min="12" max="12" width="6.88671875" style="2" bestFit="1" customWidth="1"/>
    <col min="13" max="13" width="8.6640625" style="2" bestFit="1" customWidth="1"/>
    <col min="14" max="14" width="8.77734375" style="2" bestFit="1" customWidth="1"/>
    <col min="15" max="15" width="6.21875" style="2" bestFit="1" customWidth="1"/>
    <col min="16" max="16384" width="8.88671875" style="2"/>
  </cols>
  <sheetData>
    <row r="1" spans="1:15" ht="17.25" customHeight="1" x14ac:dyDescent="0.4">
      <c r="A1" s="9" t="s">
        <v>0</v>
      </c>
      <c r="B1" s="11" t="s">
        <v>6</v>
      </c>
      <c r="C1" s="11" t="s">
        <v>7</v>
      </c>
      <c r="D1" s="11" t="s">
        <v>8</v>
      </c>
      <c r="E1" s="11" t="s">
        <v>9</v>
      </c>
      <c r="F1" s="11" t="s">
        <v>11</v>
      </c>
      <c r="G1" s="11" t="s">
        <v>12</v>
      </c>
      <c r="H1" s="10" t="s">
        <v>10</v>
      </c>
      <c r="I1" s="9" t="s">
        <v>1</v>
      </c>
      <c r="J1" s="12"/>
      <c r="K1" s="9" t="s">
        <v>2</v>
      </c>
      <c r="L1" s="13" t="s">
        <v>3</v>
      </c>
      <c r="M1" s="9" t="s">
        <v>4</v>
      </c>
      <c r="N1" s="12" t="s">
        <v>5</v>
      </c>
      <c r="O1" s="13" t="s">
        <v>3</v>
      </c>
    </row>
    <row r="2" spans="1:15" ht="17.25" customHeight="1" x14ac:dyDescent="0.4">
      <c r="A2" s="5">
        <v>39021</v>
      </c>
      <c r="B2" s="14">
        <v>1.6</v>
      </c>
      <c r="C2" s="3">
        <v>2</v>
      </c>
      <c r="D2" s="3">
        <v>2.5</v>
      </c>
      <c r="E2" s="3">
        <v>4.66</v>
      </c>
      <c r="F2" s="3">
        <v>3.5</v>
      </c>
      <c r="G2" s="3">
        <v>1</v>
      </c>
      <c r="H2" s="3">
        <v>3</v>
      </c>
      <c r="I2" s="3">
        <f t="shared" ref="I2:I9" si="0">SUM(B2:H2)</f>
        <v>18.259999999999998</v>
      </c>
      <c r="J2" s="4">
        <f t="shared" ref="J2:J8" si="1">I2/$I$9</f>
        <v>0.57062499999999994</v>
      </c>
      <c r="K2" s="4">
        <f t="shared" ref="K2:K8" si="2">J2*100</f>
        <v>57.062499999999993</v>
      </c>
      <c r="L2" s="15">
        <f>IF(K2&lt;60,2,IF(K2&lt;68,3,IF(K2&lt;76,3.5,IF(K2&lt;84,4,IF(K2&lt;92,4.5,IF(K2&lt;100,5,"Really ?"))))))</f>
        <v>2</v>
      </c>
      <c r="M2" s="18">
        <v>2</v>
      </c>
      <c r="N2" s="18"/>
      <c r="O2" s="3"/>
    </row>
    <row r="3" spans="1:15" ht="17.25" customHeight="1" x14ac:dyDescent="0.4">
      <c r="A3" s="5">
        <v>39023</v>
      </c>
      <c r="B3" s="14">
        <v>1.6</v>
      </c>
      <c r="C3" s="1">
        <v>2</v>
      </c>
      <c r="D3" s="1">
        <v>0</v>
      </c>
      <c r="E3" s="1">
        <v>5</v>
      </c>
      <c r="F3" s="1">
        <v>1</v>
      </c>
      <c r="G3" s="1">
        <v>5.5</v>
      </c>
      <c r="H3" s="1">
        <v>3</v>
      </c>
      <c r="I3" s="3">
        <f t="shared" si="0"/>
        <v>18.100000000000001</v>
      </c>
      <c r="J3" s="4">
        <f t="shared" si="1"/>
        <v>0.56562500000000004</v>
      </c>
      <c r="K3" s="4">
        <f t="shared" si="2"/>
        <v>56.562500000000007</v>
      </c>
      <c r="L3" s="15">
        <f>IF(K3&lt;60,2,IF(K3&lt;68,3,IF(K3&lt;76,3.5,IF(K3&lt;84,4,IF(K3&lt;92,4.5,IF(K3&lt;100,5,"Really ?"))))))</f>
        <v>2</v>
      </c>
      <c r="M3" s="18">
        <v>4.5</v>
      </c>
      <c r="N3" s="18" t="s">
        <v>13</v>
      </c>
      <c r="O3" s="16">
        <v>4.5</v>
      </c>
    </row>
    <row r="4" spans="1:15" ht="17.25" customHeight="1" x14ac:dyDescent="0.4">
      <c r="A4" s="5">
        <v>39026</v>
      </c>
      <c r="B4" s="1">
        <v>1</v>
      </c>
      <c r="C4" s="1">
        <v>1.5</v>
      </c>
      <c r="D4" s="1">
        <v>0</v>
      </c>
      <c r="E4" s="1"/>
      <c r="F4" s="1">
        <v>1.25</v>
      </c>
      <c r="G4" s="1">
        <v>0</v>
      </c>
      <c r="H4" s="1">
        <v>2</v>
      </c>
      <c r="I4" s="3">
        <f t="shared" si="0"/>
        <v>5.75</v>
      </c>
      <c r="J4" s="4">
        <f t="shared" si="1"/>
        <v>0.1796875</v>
      </c>
      <c r="K4" s="4">
        <f t="shared" si="2"/>
        <v>17.96875</v>
      </c>
      <c r="L4" s="15">
        <f t="shared" ref="L4:L8" si="3">IF(K4&lt;60,2,IF(K4&lt;68,3,IF(K4&lt;76,3.5,IF(K4&lt;84,4,IF(K4&lt;92,4.5,IF(K4&lt;100,5,"Really ?"))))))</f>
        <v>2</v>
      </c>
      <c r="M4" s="18">
        <v>2</v>
      </c>
      <c r="N4" s="18"/>
      <c r="O4" s="3"/>
    </row>
    <row r="5" spans="1:15" ht="17.25" customHeight="1" x14ac:dyDescent="0.4">
      <c r="A5" s="5">
        <v>39019</v>
      </c>
      <c r="B5" s="1">
        <v>3</v>
      </c>
      <c r="C5" s="1">
        <v>4</v>
      </c>
      <c r="D5" s="1">
        <v>3</v>
      </c>
      <c r="E5" s="1">
        <v>5.5</v>
      </c>
      <c r="F5" s="1">
        <v>2</v>
      </c>
      <c r="G5" s="1">
        <v>8</v>
      </c>
      <c r="H5" s="1">
        <v>2</v>
      </c>
      <c r="I5" s="3">
        <f t="shared" si="0"/>
        <v>27.5</v>
      </c>
      <c r="J5" s="4">
        <f t="shared" si="1"/>
        <v>0.859375</v>
      </c>
      <c r="K5" s="4">
        <f t="shared" si="2"/>
        <v>85.9375</v>
      </c>
      <c r="L5" s="7">
        <f t="shared" si="3"/>
        <v>4.5</v>
      </c>
      <c r="M5" s="18" t="s">
        <v>13</v>
      </c>
      <c r="N5" s="18" t="s">
        <v>13</v>
      </c>
      <c r="O5" s="16">
        <v>4.5</v>
      </c>
    </row>
    <row r="6" spans="1:15" ht="17.25" customHeight="1" x14ac:dyDescent="0.4">
      <c r="A6" s="5">
        <v>39029</v>
      </c>
      <c r="B6" s="14">
        <v>0.6</v>
      </c>
      <c r="C6" s="1">
        <v>1.85</v>
      </c>
      <c r="D6" s="1">
        <v>0.5</v>
      </c>
      <c r="E6" s="1">
        <v>0.75</v>
      </c>
      <c r="F6" s="1">
        <v>1</v>
      </c>
      <c r="G6" s="1">
        <v>7.5</v>
      </c>
      <c r="H6" s="1">
        <v>2</v>
      </c>
      <c r="I6" s="3">
        <f t="shared" si="0"/>
        <v>14.2</v>
      </c>
      <c r="J6" s="4">
        <f t="shared" si="1"/>
        <v>0.44374999999999998</v>
      </c>
      <c r="K6" s="4">
        <f t="shared" si="2"/>
        <v>44.375</v>
      </c>
      <c r="L6" s="15">
        <f t="shared" si="3"/>
        <v>2</v>
      </c>
      <c r="M6" s="18">
        <v>3.5</v>
      </c>
      <c r="N6" s="18" t="s">
        <v>13</v>
      </c>
      <c r="O6" s="16">
        <v>3.5</v>
      </c>
    </row>
    <row r="7" spans="1:15" ht="17.25" customHeight="1" x14ac:dyDescent="0.4">
      <c r="A7" s="5">
        <v>39028</v>
      </c>
      <c r="B7" s="14">
        <v>3</v>
      </c>
      <c r="C7" s="1">
        <v>2</v>
      </c>
      <c r="D7" s="1">
        <v>0.5</v>
      </c>
      <c r="E7" s="1">
        <v>2.75</v>
      </c>
      <c r="F7" s="1">
        <v>1.25</v>
      </c>
      <c r="G7" s="1">
        <v>7.5</v>
      </c>
      <c r="H7" s="1">
        <v>5</v>
      </c>
      <c r="I7" s="3">
        <f t="shared" si="0"/>
        <v>22</v>
      </c>
      <c r="J7" s="4">
        <f t="shared" si="1"/>
        <v>0.6875</v>
      </c>
      <c r="K7" s="4">
        <f t="shared" si="2"/>
        <v>68.75</v>
      </c>
      <c r="L7" s="7">
        <f t="shared" si="3"/>
        <v>3.5</v>
      </c>
      <c r="M7" s="18" t="s">
        <v>13</v>
      </c>
      <c r="N7" s="18" t="s">
        <v>13</v>
      </c>
      <c r="O7" s="16">
        <v>4.5</v>
      </c>
    </row>
    <row r="8" spans="1:15" ht="17.25" customHeight="1" x14ac:dyDescent="0.4">
      <c r="A8" s="5">
        <v>39027</v>
      </c>
      <c r="B8" s="1">
        <v>3</v>
      </c>
      <c r="C8" s="1">
        <v>2</v>
      </c>
      <c r="D8" s="1">
        <v>2</v>
      </c>
      <c r="E8" s="1">
        <v>5.25</v>
      </c>
      <c r="F8" s="1">
        <v>5.3</v>
      </c>
      <c r="G8" s="1">
        <v>8</v>
      </c>
      <c r="H8" s="1">
        <v>3</v>
      </c>
      <c r="I8" s="3">
        <f t="shared" si="0"/>
        <v>28.55</v>
      </c>
      <c r="J8" s="4">
        <f t="shared" si="1"/>
        <v>0.89218750000000002</v>
      </c>
      <c r="K8" s="4">
        <f t="shared" si="2"/>
        <v>89.21875</v>
      </c>
      <c r="L8" s="7">
        <f t="shared" si="3"/>
        <v>4.5</v>
      </c>
      <c r="M8" s="18" t="s">
        <v>13</v>
      </c>
      <c r="N8" s="18" t="s">
        <v>13</v>
      </c>
      <c r="O8" s="16">
        <v>4.5</v>
      </c>
    </row>
    <row r="9" spans="1:15" ht="17.25" customHeight="1" x14ac:dyDescent="0.4">
      <c r="A9" s="8"/>
      <c r="B9" s="6">
        <v>3</v>
      </c>
      <c r="C9" s="8">
        <v>4</v>
      </c>
      <c r="D9" s="8">
        <v>4</v>
      </c>
      <c r="E9" s="8">
        <v>6</v>
      </c>
      <c r="F9" s="8">
        <v>6</v>
      </c>
      <c r="G9" s="8">
        <v>9</v>
      </c>
      <c r="H9" s="8">
        <v>0</v>
      </c>
      <c r="I9" s="8">
        <f t="shared" si="0"/>
        <v>32</v>
      </c>
      <c r="J9" s="17"/>
      <c r="K9" s="17"/>
      <c r="L9" s="17"/>
      <c r="M9" s="17"/>
      <c r="N9" s="17"/>
      <c r="O9" s="17"/>
    </row>
  </sheetData>
  <mergeCells count="1">
    <mergeCell ref="J9:O9"/>
  </mergeCells>
  <pageMargins left="0.7" right="0.7" top="0.75" bottom="0.75" header="0.3" footer="0.3"/>
  <pageSetup paperSize="9" scale="2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chf_oceny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</dc:creator>
  <cp:lastModifiedBy>Piotr Niemiec</cp:lastModifiedBy>
  <cp:lastPrinted>2025-06-01T08:10:15Z</cp:lastPrinted>
  <dcterms:created xsi:type="dcterms:W3CDTF">2024-06-10T05:36:31Z</dcterms:created>
  <dcterms:modified xsi:type="dcterms:W3CDTF">2026-01-31T09:00:11Z</dcterms:modified>
</cp:coreProperties>
</file>